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<sst xmlns="http://schemas.openxmlformats.org/spreadsheetml/2006/main" count="65" uniqueCount="52">
  <si>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Α/Α</t>
  </si>
  <si>
    <t>ΕΙΔΟΣ ΠΡΟΪΟΝΤΟΣ</t>
  </si>
  <si>
    <t>ΚΩΔΙΚΟΣ ΠΑΡΑΤ/ΡΙΟΥ</t>
  </si>
  <si>
    <t>ΦΠΑ</t>
  </si>
  <si>
    <t>ΑΠΟΛΥΜΑΝΤΙΚΑ ΔΑΠΕΔΩΝ – ΕΠΙΦΑΝΕΙΩΝ – ΧΩΡΩΝ</t>
  </si>
  <si>
    <t>Απολυμαντικό διάλυμα με καθαριστικές ιδιότητες επιφανειών &amp; δαπέδων, καθώς και επιφανειών και δαπέδων εξοπλισμού σε χώρους παρασκευής τροφίμων χωρίς αλδεῢδες</t>
  </si>
  <si>
    <t>ΛΙΤΡΑ</t>
  </si>
  <si>
    <t>Δεν ταυτοποιείται</t>
  </si>
  <si>
    <t>Απολυμαντικό και καθαριστικό διάλυμα δαπέδων και επιφανειών για απολύμανση και καθαρισμό χώρων υψηλού κινδύνου όπως χειρουργεία- Μ.Ε.Θ. κλπ. χωρίς αλδεῢδες</t>
  </si>
  <si>
    <t>Σπρέι ταχείας απολύμανσης και καθαρισμού μικρών επιφανειών όπως (πάγκων εργασίας, χειρουργικών κλινών, χειρουργικών τραπεζιών, εργαστηρίων κλπ.) χωρίς αλδεῢδες.</t>
  </si>
  <si>
    <t>28.1.44</t>
  </si>
  <si>
    <t>Υγρό για την αέρια απολύμανση χώρων με συσκευή νεφελοποίησης χωρίς αλδεῢδες.</t>
  </si>
  <si>
    <t>Προϊόντα απολύμανσης και καθαρισμού χώρων με δραστικό συστατικό το χλώριο (χλωριωμένα παράγωγα κυανουρικού οξέος) σε μορφή δισκίου (ταμπλέτας).</t>
  </si>
  <si>
    <t>ΔΙΣΚΙΑ</t>
  </si>
  <si>
    <t>ΥΨΗΛΟΥ ΒΑΘΜΟΥ ΑΠΟΛΥΜΑΝΣΗ – ΨΥΧΡΗ ΑΠΟΣΤΕΙΡΩΣΗ – ΘΕΡΜΟΕΥΑΙΣΘΗΤΩΝ ΕΡΓΑΛΕΙΩΝ – ΟΡΓΑΝΩΝ</t>
  </si>
  <si>
    <t>Υγρό υψηλού βαθμού  απολύμανσης και σποροκτονίας με γλουταρική αλδεΰδη 2% για εργαλεία και θερμοευαίσθητα όργανα όπως: ενδοσκόπια, γαστροσκόπια κλπ.</t>
  </si>
  <si>
    <t>Υγρό  υψηλού βαθμού απολύμανσης -  σποροκτόνο, χωρίς αλδεῢδες με υπεροξικό οξύ, για θερμοευαίσθητα όργανα και εξοπλισμό.</t>
  </si>
  <si>
    <t>ΑΠΟΛΥΜΑΝΤΙΚΑ – ΑΠΟΡΡΥΠΑΝΤΙΚΑ ΕΡΓΑΛΕΙΩΝ – ΟΡΓΑΝΩΝ &amp; ΛΟΙΠΑ ΠΡΟΪΟΝΤΑ</t>
  </si>
  <si>
    <t>Λιπαντικό χειρουργικών εργαλείων σε σπρέι.</t>
  </si>
  <si>
    <t>ΤΕΜΑΧΙΑ (400 ML / ΤΜΧ)</t>
  </si>
  <si>
    <t>Ειδικό απολυμαντικό σε σκόνη προς αραίωση για τις χειρουργικές αναρροφήσεις (ειδικά για το μοντέλο DURR OROTOR ULTRA ή PLUS</t>
  </si>
  <si>
    <t>ΚΙΛΑ</t>
  </si>
  <si>
    <t>Απολυμαντικά &amp; καθαριστικά μαντηλάκια- πανάκια ιατροτεχνολογικού εξοπλισμού</t>
  </si>
  <si>
    <t>ΤΕΜΑΧΙΑ</t>
  </si>
  <si>
    <t>ΣΥΝΟΛΟ :</t>
  </si>
  <si>
    <t>ΜΟΝΑΔΑ ΜΕΤΡΗΣΗΣ</t>
  </si>
  <si>
    <t>ΠΟΣΟΤΗΤΑ</t>
  </si>
  <si>
    <t>1.      </t>
  </si>
  <si>
    <t>6.                    </t>
  </si>
  <si>
    <t>7.                    </t>
  </si>
  <si>
    <t>11.                 </t>
  </si>
  <si>
    <t>12.                 </t>
  </si>
  <si>
    <t>Υγρό αντισκωριακό χειρουργικών εργαλείων</t>
  </si>
  <si>
    <t>ΠΡΟΫΠ/ΣΑ    ΔΑΠΑΝΗ</t>
  </si>
  <si>
    <t>ΤΙΜΗ ΜΟΝΑΔΑΣ</t>
  </si>
  <si>
    <t>57.130</t>
  </si>
  <si>
    <t>2.                    </t>
  </si>
  <si>
    <t>3.                    </t>
  </si>
  <si>
    <r>
      <t xml:space="preserve">ΛΙΤΡΟ / </t>
    </r>
    <r>
      <rPr>
        <sz val="10.5"/>
        <color indexed="60"/>
        <rFont val="Calibri"/>
        <family val="2"/>
      </rPr>
      <t>ΤΕΜΑΧΙΟ</t>
    </r>
  </si>
  <si>
    <t>4. </t>
  </si>
  <si>
    <t>5.                    </t>
  </si>
  <si>
    <t xml:space="preserve">28.1.2  </t>
  </si>
  <si>
    <t>8                 </t>
  </si>
  <si>
    <t>Υγρό καθαρισμού και απολύμανσης χειρουργικών εργαλείων και ενδοσκοπίων με ένζυμα και ευρύ απολυμαντικό φάσμα δράσης</t>
  </si>
  <si>
    <t>57.129</t>
  </si>
  <si>
    <r>
      <t xml:space="preserve">ΔΑΠΑΝΗ           </t>
    </r>
    <r>
      <rPr>
        <b/>
        <sz val="10"/>
        <color indexed="8"/>
        <rFont val="Calibri"/>
        <family val="2"/>
      </rPr>
      <t>ΜΕ ΦΠΑ</t>
    </r>
  </si>
  <si>
    <t>ΣΥΝΟΛΟ ΦΠΑ</t>
  </si>
  <si>
    <t xml:space="preserve">ΠΙΝΑΚΑΣ ΑΠΟΛΥΜΑΝΤΙΚΩΝ ΕΙΔΩΝ
(ΠΡΑΞΗ ΔΙΟΙΚΗΤΗ 445/12/3/20 ΠΡΟΫΠΟΛΟΓΙΣΜΟΣ : 5846,78€  ΜΕ ΠΡΟΤΕΙΝΟΜΕΝΗ  ΑΥΞΗΣΗ) </t>
  </si>
  <si>
    <t>Μπανιά Μαρία</t>
  </si>
  <si>
    <t>Μαυρίδης Ευστράτιος</t>
  </si>
  <si>
    <t>Παρασκελίδου Μαρία</t>
  </si>
  <si>
    <t>Η Επιτροπή Τεχνικών Προδιαγραφών: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</si>
</sst>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&quot;"/>
    <numFmt numFmtId="173" formatCode="#,##0.0000&quot;€&quot;"/>
    <numFmt numFmtId="174" formatCode="#,##0.000&quot;€&quot;"/>
    <numFmt numFmtId="175" formatCode="#,##0.0000\ _€"/>
  </numFmts>
  <fonts count="38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4"/>
      <name val="Calibri"/>
      <family val="2"/>
    </font>
    <font>
      <sz val="10.5"/>
      <color indexed="14"/>
      <name val="Calibri"/>
      <family val="2"/>
    </font>
    <font>
      <sz val="10.5"/>
      <color indexed="8"/>
      <name val="Calibri"/>
      <family val="2"/>
    </font>
    <font>
      <sz val="10.5"/>
      <color indexed="10"/>
      <name val="Calibri"/>
      <family val="2"/>
    </font>
    <font>
      <sz val="10.5"/>
      <color indexed="12"/>
      <name val="Calibri"/>
      <family val="2"/>
    </font>
    <font>
      <sz val="10.5"/>
      <color indexed="60"/>
      <name val="Calibri"/>
      <family val="2"/>
    </font>
    <font>
      <b/>
      <sz val="10.5"/>
      <color indexed="8"/>
      <name val="Calibri"/>
      <family val="2"/>
    </font>
    <font>
      <b/>
      <sz val="10.5"/>
      <color indexed="12"/>
      <name val="Calibri"/>
      <family val="2"/>
    </font>
    <font>
      <sz val="8"/>
      <name val="Calibri"/>
      <family val="2"/>
    </font>
    <font>
      <sz val="10.5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b/>
      <sz val="9"/>
      <color indexed="17"/>
      <name val="Calibri"/>
      <family val="2"/>
    </font>
    <font>
      <sz val="10.5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173" fontId="3" fillId="0" borderId="11" xfId="0" applyNumberFormat="1" applyFont="1" applyBorder="1" applyAlignment="1">
      <alignment vertical="top" wrapText="1"/>
    </xf>
    <xf numFmtId="172" fontId="6" fillId="0" borderId="11" xfId="0" applyNumberFormat="1" applyFont="1" applyBorder="1" applyAlignment="1">
      <alignment vertical="top" wrapText="1"/>
    </xf>
    <xf numFmtId="9" fontId="3" fillId="0" borderId="11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7" fontId="9" fillId="0" borderId="11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174" fontId="3" fillId="0" borderId="11" xfId="0" applyNumberFormat="1" applyFont="1" applyBorder="1" applyAlignment="1">
      <alignment vertical="top"/>
    </xf>
    <xf numFmtId="17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3.8515625" style="1" customWidth="1"/>
    <col min="2" max="2" width="20.00390625" style="1" customWidth="1"/>
    <col min="3" max="3" width="9.28125" style="1" customWidth="1"/>
    <col min="4" max="4" width="11.28125" style="4" customWidth="1"/>
    <col min="5" max="5" width="9.421875" style="1" customWidth="1"/>
    <col min="6" max="6" width="9.8515625" style="1" customWidth="1"/>
    <col min="7" max="7" width="10.00390625" style="1" customWidth="1"/>
    <col min="8" max="8" width="4.57421875" style="1" bestFit="1" customWidth="1"/>
    <col min="9" max="9" width="8.28125" style="1" customWidth="1"/>
    <col min="10" max="10" width="10.00390625" style="1" customWidth="1"/>
    <col min="11" max="16384" width="9.140625" style="1" customWidth="1"/>
  </cols>
  <sheetData>
    <row r="1" spans="1:10" ht="78" customHeight="1" thickBo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33.75" customHeight="1" thickBot="1">
      <c r="A2" s="2" t="s">
        <v>0</v>
      </c>
      <c r="B2" s="2" t="s">
        <v>1</v>
      </c>
      <c r="C2" s="24" t="s">
        <v>25</v>
      </c>
      <c r="D2" s="23" t="s">
        <v>2</v>
      </c>
      <c r="E2" s="25" t="s">
        <v>26</v>
      </c>
      <c r="F2" s="21" t="s">
        <v>34</v>
      </c>
      <c r="G2" s="22" t="s">
        <v>33</v>
      </c>
      <c r="H2" s="21" t="s">
        <v>3</v>
      </c>
      <c r="I2" s="31" t="s">
        <v>46</v>
      </c>
      <c r="J2" s="20" t="s">
        <v>45</v>
      </c>
    </row>
    <row r="3" spans="1:10" ht="27.75" customHeight="1" thickBot="1">
      <c r="A3" s="36" t="s">
        <v>4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40.25" customHeight="1" thickBot="1">
      <c r="A4" s="19" t="s">
        <v>27</v>
      </c>
      <c r="B4" s="6" t="s">
        <v>5</v>
      </c>
      <c r="C4" s="6" t="s">
        <v>6</v>
      </c>
      <c r="D4" s="27" t="s">
        <v>7</v>
      </c>
      <c r="E4" s="26">
        <v>60</v>
      </c>
      <c r="F4" s="8">
        <v>3.3653</v>
      </c>
      <c r="G4" s="9">
        <f>E4*F4</f>
        <v>201.918</v>
      </c>
      <c r="H4" s="10">
        <v>0.13</v>
      </c>
      <c r="I4" s="28">
        <f>G4*H4</f>
        <v>26.24934</v>
      </c>
      <c r="J4" s="11">
        <f>G4+I4</f>
        <v>228.16734</v>
      </c>
    </row>
    <row r="5" spans="1:10" ht="137.25" customHeight="1" thickBot="1">
      <c r="A5" s="19" t="s">
        <v>36</v>
      </c>
      <c r="B5" s="6" t="s">
        <v>8</v>
      </c>
      <c r="C5" s="6" t="s">
        <v>6</v>
      </c>
      <c r="D5" s="27" t="s">
        <v>7</v>
      </c>
      <c r="E5" s="26">
        <v>120</v>
      </c>
      <c r="F5" s="8">
        <v>7.7</v>
      </c>
      <c r="G5" s="9">
        <f>E5*F5</f>
        <v>924</v>
      </c>
      <c r="H5" s="10">
        <f>H4</f>
        <v>0.13</v>
      </c>
      <c r="I5" s="28">
        <f>G5*H5</f>
        <v>120.12</v>
      </c>
      <c r="J5" s="11">
        <f>G5+I5</f>
        <v>1044.12</v>
      </c>
    </row>
    <row r="6" spans="1:10" ht="137.25" customHeight="1" thickBot="1">
      <c r="A6" s="19" t="s">
        <v>37</v>
      </c>
      <c r="B6" s="6" t="s">
        <v>9</v>
      </c>
      <c r="C6" s="6" t="s">
        <v>38</v>
      </c>
      <c r="D6" s="7" t="s">
        <v>10</v>
      </c>
      <c r="E6" s="26">
        <v>850</v>
      </c>
      <c r="F6" s="8">
        <v>2.68</v>
      </c>
      <c r="G6" s="9">
        <f>E6*F6</f>
        <v>2278</v>
      </c>
      <c r="H6" s="10">
        <f>H4</f>
        <v>0.13</v>
      </c>
      <c r="I6" s="28">
        <f>G6*H6</f>
        <v>296.14</v>
      </c>
      <c r="J6" s="11">
        <f>G6+I6</f>
        <v>2574.14</v>
      </c>
    </row>
    <row r="7" spans="1:10" ht="79.5" customHeight="1" thickBot="1">
      <c r="A7" s="19" t="s">
        <v>39</v>
      </c>
      <c r="B7" s="6" t="s">
        <v>11</v>
      </c>
      <c r="C7" s="6" t="s">
        <v>6</v>
      </c>
      <c r="D7" s="7" t="s">
        <v>7</v>
      </c>
      <c r="E7" s="26">
        <v>20</v>
      </c>
      <c r="F7" s="8">
        <v>21.9</v>
      </c>
      <c r="G7" s="9">
        <f>E7*F7</f>
        <v>438</v>
      </c>
      <c r="H7" s="10">
        <f>H6</f>
        <v>0.13</v>
      </c>
      <c r="I7" s="28">
        <f>G7*H7</f>
        <v>56.940000000000005</v>
      </c>
      <c r="J7" s="11">
        <f>G7+I7</f>
        <v>494.94</v>
      </c>
    </row>
    <row r="8" spans="1:10" ht="129" thickBot="1">
      <c r="A8" s="19" t="s">
        <v>40</v>
      </c>
      <c r="B8" s="6" t="s">
        <v>12</v>
      </c>
      <c r="C8" s="12" t="s">
        <v>13</v>
      </c>
      <c r="D8" s="7" t="s">
        <v>41</v>
      </c>
      <c r="E8" s="26">
        <v>10000</v>
      </c>
      <c r="F8" s="8">
        <v>0.0699</v>
      </c>
      <c r="G8" s="9">
        <f>E8*F8</f>
        <v>699</v>
      </c>
      <c r="H8" s="10">
        <f>H6</f>
        <v>0.13</v>
      </c>
      <c r="I8" s="28">
        <f>G8*H8</f>
        <v>90.87</v>
      </c>
      <c r="J8" s="11">
        <f>G8+I8</f>
        <v>789.87</v>
      </c>
    </row>
    <row r="9" spans="1:10" ht="34.5" customHeight="1" thickBot="1">
      <c r="A9" s="39" t="s">
        <v>14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9" thickBot="1">
      <c r="A10" s="19" t="s">
        <v>28</v>
      </c>
      <c r="B10" s="6" t="s">
        <v>15</v>
      </c>
      <c r="C10" s="6" t="s">
        <v>6</v>
      </c>
      <c r="D10" s="7" t="s">
        <v>7</v>
      </c>
      <c r="E10" s="26">
        <v>370</v>
      </c>
      <c r="F10" s="8">
        <v>3.9</v>
      </c>
      <c r="G10" s="9">
        <f>E10*F10</f>
        <v>1443</v>
      </c>
      <c r="H10" s="10">
        <f>H4</f>
        <v>0.13</v>
      </c>
      <c r="I10" s="28">
        <f>G10*H10</f>
        <v>187.59</v>
      </c>
      <c r="J10" s="11">
        <f>G10+I10</f>
        <v>1630.59</v>
      </c>
    </row>
    <row r="11" spans="1:10" ht="113.25" customHeight="1" thickBot="1">
      <c r="A11" s="19" t="s">
        <v>29</v>
      </c>
      <c r="B11" s="6" t="s">
        <v>16</v>
      </c>
      <c r="C11" s="6" t="s">
        <v>6</v>
      </c>
      <c r="D11" s="27" t="s">
        <v>7</v>
      </c>
      <c r="E11" s="26">
        <v>220</v>
      </c>
      <c r="F11" s="8">
        <v>4.7</v>
      </c>
      <c r="G11" s="9">
        <f>E11*F11</f>
        <v>1034</v>
      </c>
      <c r="H11" s="10">
        <f>H4</f>
        <v>0.13</v>
      </c>
      <c r="I11" s="29">
        <f>G11*H11</f>
        <v>134.42000000000002</v>
      </c>
      <c r="J11" s="11">
        <f>G11+I11</f>
        <v>1168.42</v>
      </c>
    </row>
    <row r="12" spans="1:10" ht="29.25" customHeight="1" thickBot="1">
      <c r="A12" s="36" t="s">
        <v>17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02" customHeight="1" thickBot="1">
      <c r="A13" s="19" t="s">
        <v>42</v>
      </c>
      <c r="B13" s="6" t="s">
        <v>43</v>
      </c>
      <c r="C13" s="6" t="s">
        <v>6</v>
      </c>
      <c r="D13" s="27" t="s">
        <v>7</v>
      </c>
      <c r="E13" s="26">
        <v>150</v>
      </c>
      <c r="F13" s="8">
        <v>10.5</v>
      </c>
      <c r="G13" s="9">
        <f>E13*F13</f>
        <v>1575</v>
      </c>
      <c r="H13" s="10">
        <f>H6</f>
        <v>0.13</v>
      </c>
      <c r="I13" s="28">
        <f>G13*H13</f>
        <v>204.75</v>
      </c>
      <c r="J13" s="11">
        <f>G13+I13</f>
        <v>1779.75</v>
      </c>
    </row>
    <row r="14" spans="1:10" ht="43.5" thickBot="1">
      <c r="A14" s="19">
        <v>9</v>
      </c>
      <c r="B14" s="6" t="s">
        <v>32</v>
      </c>
      <c r="C14" s="6" t="s">
        <v>6</v>
      </c>
      <c r="D14" s="7" t="s">
        <v>35</v>
      </c>
      <c r="E14" s="26">
        <v>3</v>
      </c>
      <c r="F14" s="8">
        <v>9.5</v>
      </c>
      <c r="G14" s="9">
        <f>E14*F14</f>
        <v>28.5</v>
      </c>
      <c r="H14" s="10">
        <f>H4</f>
        <v>0.13</v>
      </c>
      <c r="I14" s="28">
        <f>G14*H14</f>
        <v>3.705</v>
      </c>
      <c r="J14" s="11">
        <f>G14+I14</f>
        <v>32.205</v>
      </c>
    </row>
    <row r="15" spans="1:10" ht="43.5" thickBot="1">
      <c r="A15" s="19">
        <v>10</v>
      </c>
      <c r="B15" s="6" t="s">
        <v>18</v>
      </c>
      <c r="C15" s="13" t="s">
        <v>19</v>
      </c>
      <c r="D15" s="7" t="s">
        <v>44</v>
      </c>
      <c r="E15" s="26">
        <v>2</v>
      </c>
      <c r="F15" s="8">
        <v>6.5</v>
      </c>
      <c r="G15" s="9">
        <f>E15*F15</f>
        <v>13</v>
      </c>
      <c r="H15" s="10">
        <f>H4</f>
        <v>0.13</v>
      </c>
      <c r="I15" s="28">
        <f>G15*H15</f>
        <v>1.69</v>
      </c>
      <c r="J15" s="11">
        <f>G15+I15</f>
        <v>14.69</v>
      </c>
    </row>
    <row r="16" spans="1:10" ht="96" customHeight="1" thickBot="1">
      <c r="A16" s="19" t="s">
        <v>30</v>
      </c>
      <c r="B16" s="6" t="s">
        <v>20</v>
      </c>
      <c r="C16" s="6" t="s">
        <v>21</v>
      </c>
      <c r="D16" s="27" t="s">
        <v>7</v>
      </c>
      <c r="E16" s="26">
        <v>3</v>
      </c>
      <c r="F16" s="8">
        <v>16.5</v>
      </c>
      <c r="G16" s="9">
        <f>E16*F16</f>
        <v>49.5</v>
      </c>
      <c r="H16" s="10">
        <f>H6</f>
        <v>0.13</v>
      </c>
      <c r="I16" s="28">
        <f>G16*H16</f>
        <v>6.4350000000000005</v>
      </c>
      <c r="J16" s="11">
        <f>G16+I16</f>
        <v>55.935</v>
      </c>
    </row>
    <row r="17" spans="1:10" ht="72.75" customHeight="1" thickBot="1">
      <c r="A17" s="19" t="s">
        <v>31</v>
      </c>
      <c r="B17" s="6" t="s">
        <v>22</v>
      </c>
      <c r="C17" s="12" t="s">
        <v>23</v>
      </c>
      <c r="D17" s="27" t="s">
        <v>7</v>
      </c>
      <c r="E17" s="26">
        <v>1000</v>
      </c>
      <c r="F17" s="8">
        <v>0.19</v>
      </c>
      <c r="G17" s="9">
        <f>E17*F17</f>
        <v>190</v>
      </c>
      <c r="H17" s="10">
        <f>H8</f>
        <v>0.13</v>
      </c>
      <c r="I17" s="28">
        <f>G17*H17</f>
        <v>24.7</v>
      </c>
      <c r="J17" s="11">
        <f>G17+I17</f>
        <v>214.7</v>
      </c>
    </row>
    <row r="18" spans="1:10" ht="15.75" thickBot="1">
      <c r="A18" s="5"/>
      <c r="B18" s="14" t="s">
        <v>24</v>
      </c>
      <c r="C18" s="15"/>
      <c r="D18" s="15"/>
      <c r="E18" s="15"/>
      <c r="F18" s="16"/>
      <c r="G18" s="17">
        <f>SUM(G14:G17,G10:G11,G4:G8)</f>
        <v>7298.918</v>
      </c>
      <c r="H18" s="10">
        <f>H8</f>
        <v>0.13</v>
      </c>
      <c r="I18" s="30">
        <f>SUM(I14:I17,I4:I8,I10:I11)</f>
        <v>948.85934</v>
      </c>
      <c r="J18" s="18">
        <f>SUM(J14:J17,J4:J8,J10:J11)</f>
        <v>8247.77734</v>
      </c>
    </row>
    <row r="19" spans="1:10" ht="23.25" customHeight="1">
      <c r="A19" s="41" t="s">
        <v>51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6" customHeight="1">
      <c r="A20" s="34" t="s">
        <v>48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30" customHeight="1">
      <c r="A21" s="34" t="s">
        <v>49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s="32" customFormat="1" ht="30" customHeight="1">
      <c r="A22" s="33" t="s">
        <v>50</v>
      </c>
      <c r="B22" s="33"/>
      <c r="C22" s="33"/>
      <c r="D22" s="33"/>
      <c r="E22" s="33"/>
      <c r="F22" s="33"/>
      <c r="G22" s="33"/>
      <c r="H22" s="33"/>
      <c r="I22" s="33"/>
      <c r="J22" s="33"/>
    </row>
  </sheetData>
  <sheetProtection/>
  <mergeCells count="8">
    <mergeCell ref="A22:J22"/>
    <mergeCell ref="A20:J20"/>
    <mergeCell ref="A21:J21"/>
    <mergeCell ref="A1:J1"/>
    <mergeCell ref="A3:J3"/>
    <mergeCell ref="A9:J9"/>
    <mergeCell ref="A12:J12"/>
    <mergeCell ref="A19:J19"/>
  </mergeCells>
  <printOptions/>
  <pageMargins left="0.2362204724409449" right="0.2362204724409449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promc</cp:lastModifiedBy>
  <cp:lastPrinted>2020-04-30T06:42:07Z</cp:lastPrinted>
  <dcterms:created xsi:type="dcterms:W3CDTF">2020-04-28T19:14:10Z</dcterms:created>
  <dcterms:modified xsi:type="dcterms:W3CDTF">2020-09-15T07:24:30Z</dcterms:modified>
  <cp:category/>
  <cp:version/>
  <cp:contentType/>
  <cp:contentStatus/>
</cp:coreProperties>
</file>